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 activeTab="1"/>
  </bookViews>
  <sheets>
    <sheet name="Conjunto de datos" sheetId="2" r:id="rId1"/>
    <sheet name="Metadatos" sheetId="3" r:id="rId2"/>
    <sheet name="Diccionario " sheetId="4" r:id="rId3"/>
  </sheets>
  <calcPr calcId="144525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5" i="2" l="1"/>
  <c r="G5" i="2"/>
  <c r="G8" i="2" s="1"/>
  <c r="H5" i="2"/>
  <c r="I5" i="2"/>
  <c r="J5" i="2"/>
  <c r="K5" i="2"/>
  <c r="L5" i="2"/>
  <c r="M5" i="2"/>
  <c r="N5" i="2"/>
  <c r="E5" i="2"/>
  <c r="D5" i="2"/>
  <c r="G9" i="2"/>
  <c r="H6" i="2" s="1"/>
</calcChain>
</file>

<file path=xl/sharedStrings.xml><?xml version="1.0" encoding="utf-8"?>
<sst xmlns="http://schemas.openxmlformats.org/spreadsheetml/2006/main" count="90" uniqueCount="64">
  <si>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</si>
  <si>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</si>
  <si>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</si>
  <si>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</si>
  <si>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</si>
  <si>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</si>
  <si>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</si>
  <si>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</si>
  <si>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</si>
  <si>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</si>
  <si>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</si>
  <si>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</si>
  <si>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</si>
  <si>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</si>
  <si>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</si>
  <si>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</si>
  <si>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</si>
  <si>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</si>
  <si>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</si>
  <si>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</si>
  <si>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</si>
  <si>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</si>
  <si>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</si>
  <si>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</si>
  <si>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</si>
  <si>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</si>
  <si>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Presupuesto Institucional</t>
  </si>
  <si>
    <t>Nombre del campo</t>
  </si>
  <si>
    <t>Descripción de campo</t>
  </si>
  <si>
    <t>51.01.05</t>
  </si>
  <si>
    <t>45541.00</t>
  </si>
  <si>
    <t>128.00</t>
  </si>
  <si>
    <t>45413.00</t>
  </si>
  <si>
    <t>40175.67</t>
  </si>
  <si>
    <t>5237.33</t>
  </si>
  <si>
    <t>71.01.06</t>
  </si>
  <si>
    <t>86020.00</t>
  </si>
  <si>
    <t>10594.12</t>
  </si>
  <si>
    <t>96614.12</t>
  </si>
  <si>
    <t>86235.03</t>
  </si>
  <si>
    <t>10379.09</t>
  </si>
  <si>
    <t>88.47</t>
  </si>
  <si>
    <t>89.26</t>
  </si>
  <si>
    <t>tesoreria@gad-cumbaratza.gob.ec</t>
  </si>
  <si>
    <t>Gobierno Autonomo Descentralizado Parroquial Rural de Cumbaratza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</si>
  <si>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</si>
  <si>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</si>
  <si>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</si>
  <si>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</si>
  <si>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</si>
  <si>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</si>
  <si>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</si>
  <si>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</si>
  <si>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</si>
  <si>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</si>
  <si>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</si>
  <si>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</si>
  <si>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</si>
  <si>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</si>
  <si>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Ing. Irma Rocio Pinzón Maza</t>
  </si>
  <si>
    <t>(07) 2318-196
(07) 2318-110</t>
  </si>
  <si>
    <t>ÁREA FINANCIERA</t>
  </si>
  <si>
    <t>GOBIERNO AUTÓNOMO DESCENTRALIZADO PARROQUIAL RURAL CUMBARATZA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</si>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</sst>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/>
  </cellStyleXfs>
  <cellXfs count="2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2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3" fillId="0" borderId="3" xfId="3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317500</xdr:colOff>
      <xdr:row>0</xdr:row>
      <xdr:rowOff>71054</xdr:rowOff>
    </xdr:from>
    <xdr:to>
      <xdr:col>13</xdr:col>
      <xdr:colOff>1193800</xdr:colOff>
      <xdr:row>0</xdr:row>
      <xdr:rowOff>692266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0" y="71054"/>
          <a:ext cx="876300" cy="621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-cumbaratz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zoomScale="75" zoomScaleNormal="75" workbookViewId="0">
      <selection activeCell="B17" sqref="B17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63" customHeight="1" x14ac:dyDescent="0.25">
      <c r="A1" s="25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6" ht="37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4" t="s">
        <v>29</v>
      </c>
      <c r="B3" s="5" t="s">
        <v>14</v>
      </c>
      <c r="C3" s="6" t="s">
        <v>15</v>
      </c>
      <c r="D3" s="19" t="s">
        <v>30</v>
      </c>
      <c r="E3" s="4" t="s">
        <v>31</v>
      </c>
      <c r="F3" s="4" t="s">
        <v>32</v>
      </c>
      <c r="G3" s="4" t="s">
        <v>33</v>
      </c>
      <c r="H3" s="4" t="s">
        <v>33</v>
      </c>
      <c r="I3" s="4" t="s">
        <v>33</v>
      </c>
      <c r="J3" s="4" t="s">
        <v>33</v>
      </c>
      <c r="K3" s="4" t="s">
        <v>34</v>
      </c>
      <c r="L3" s="4" t="s">
        <v>34</v>
      </c>
      <c r="M3" s="4" t="s">
        <v>34</v>
      </c>
      <c r="N3" s="4" t="s">
        <v>41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4" t="s">
        <v>35</v>
      </c>
      <c r="B4" s="5" t="s">
        <v>14</v>
      </c>
      <c r="C4" s="6" t="s">
        <v>16</v>
      </c>
      <c r="D4" s="19" t="s">
        <v>36</v>
      </c>
      <c r="E4" s="4" t="s">
        <v>37</v>
      </c>
      <c r="F4" s="4" t="s">
        <v>38</v>
      </c>
      <c r="G4" s="4" t="s">
        <v>39</v>
      </c>
      <c r="H4" s="4" t="s">
        <v>39</v>
      </c>
      <c r="I4" s="4" t="s">
        <v>39</v>
      </c>
      <c r="J4" s="4" t="s">
        <v>39</v>
      </c>
      <c r="K4" s="4" t="s">
        <v>40</v>
      </c>
      <c r="L4" s="4" t="s">
        <v>40</v>
      </c>
      <c r="M4" s="4" t="s">
        <v>40</v>
      </c>
      <c r="N4" s="4" t="s">
        <v>42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9">
        <f>+(D3+D4)</f>
        <v>131561</v>
      </c>
      <c r="E5" s="19">
        <f>+(E3+E4)</f>
        <v>10722.12</v>
      </c>
      <c r="F5" s="19">
        <f t="shared" ref="F5:N5" si="0">+(F3+F4)</f>
        <v>142027.12</v>
      </c>
      <c r="G5" s="19">
        <f t="shared" si="0"/>
        <v>126410.7</v>
      </c>
      <c r="H5" s="19">
        <f t="shared" si="0"/>
        <v>126410.7</v>
      </c>
      <c r="I5" s="19">
        <f t="shared" si="0"/>
        <v>126410.7</v>
      </c>
      <c r="J5" s="19">
        <f t="shared" si="0"/>
        <v>126410.7</v>
      </c>
      <c r="K5" s="19">
        <f t="shared" si="0"/>
        <v>15616.42</v>
      </c>
      <c r="L5" s="19">
        <f t="shared" si="0"/>
        <v>15616.42</v>
      </c>
      <c r="M5" s="19">
        <f t="shared" si="0"/>
        <v>15616.42</v>
      </c>
      <c r="N5" s="19">
        <f t="shared" si="0"/>
        <v>177.73000000000002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5">
        <v>96614.12</v>
      </c>
      <c r="G6" s="15">
        <v>100</v>
      </c>
      <c r="H6" s="16">
        <f>+G6-G9</f>
        <v>89.257170690992169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5"/>
      <c r="G7" s="15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5">
        <v>5237.33</v>
      </c>
      <c r="G8" s="16">
        <f>+F8*G5/F5</f>
        <v>4661.4657216945607</v>
      </c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5">
        <v>10379.09</v>
      </c>
      <c r="G9" s="16">
        <f>+F9*G6/F6</f>
        <v>10.742829309007835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5"/>
      <c r="G10" s="15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">
    <mergeCell ref="A1:N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7" t="s">
        <v>17</v>
      </c>
      <c r="B1" s="17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7" t="s">
        <v>18</v>
      </c>
      <c r="B2" s="8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7" t="s">
        <v>20</v>
      </c>
      <c r="B3" s="6" t="s">
        <v>61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7" t="s">
        <v>21</v>
      </c>
      <c r="B4" s="6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7" t="s">
        <v>22</v>
      </c>
      <c r="B5" s="18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7" t="s">
        <v>23</v>
      </c>
      <c r="B6" s="23" t="s">
        <v>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9" t="s">
        <v>24</v>
      </c>
      <c r="B7" s="24" t="s">
        <v>63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0" sqref="A2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15.75" x14ac:dyDescent="0.25">
      <c r="A1" s="11" t="s">
        <v>25</v>
      </c>
      <c r="B1" s="10" t="s">
        <v>44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1" t="s">
        <v>2</v>
      </c>
      <c r="B2" s="20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2" t="s">
        <v>27</v>
      </c>
      <c r="B3" s="21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3" t="s">
        <v>0</v>
      </c>
      <c r="B4" s="22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3" t="s">
        <v>1</v>
      </c>
      <c r="B5" s="2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3" t="s">
        <v>2</v>
      </c>
      <c r="B6" s="22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3" t="s">
        <v>3</v>
      </c>
      <c r="B7" s="22" t="s">
        <v>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3" t="s">
        <v>4</v>
      </c>
      <c r="B8" s="22" t="s">
        <v>49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3" t="s">
        <v>5</v>
      </c>
      <c r="B9" s="22" t="s">
        <v>50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3" t="s">
        <v>6</v>
      </c>
      <c r="B10" s="22" t="s">
        <v>51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3" t="s">
        <v>7</v>
      </c>
      <c r="B11" s="22" t="s">
        <v>52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3" t="s">
        <v>8</v>
      </c>
      <c r="B12" s="22" t="s">
        <v>53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3" t="s">
        <v>9</v>
      </c>
      <c r="B13" s="22" t="s">
        <v>54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3" t="s">
        <v>10</v>
      </c>
      <c r="B14" s="22" t="s">
        <v>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3" t="s">
        <v>11</v>
      </c>
      <c r="B15" s="22" t="s">
        <v>56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3" t="s">
        <v>12</v>
      </c>
      <c r="B16" s="22" t="s">
        <v>57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3" t="s">
        <v>13</v>
      </c>
      <c r="B17" s="22" t="s">
        <v>58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2023-12-31T04:04:47Z</dcterms:modified>
</cp:coreProperties>
</file>